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6\INFORMACIÓN DE PUBLICACIÓN TRIMESTRAL 2016\2DO TRIMESTRE 2016\INFORMACIÓN PRESUPUESTAL\Nueva carpeta\"/>
    </mc:Choice>
  </mc:AlternateContent>
  <workbookProtection workbookPassword="F2E2" lockStructure="1"/>
  <bookViews>
    <workbookView xWindow="0" yWindow="0" windowWidth="16392" windowHeight="5376"/>
  </bookViews>
  <sheets>
    <sheet name="CO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C3" i="1"/>
  <c r="H68" i="1"/>
  <c r="G68" i="1"/>
  <c r="F68" i="1"/>
  <c r="E68" i="1"/>
  <c r="D68" i="1"/>
  <c r="C68" i="1"/>
  <c r="H64" i="1"/>
  <c r="G64" i="1"/>
  <c r="F64" i="1"/>
  <c r="E64" i="1"/>
  <c r="D64" i="1"/>
  <c r="C64" i="1"/>
  <c r="H56" i="1"/>
  <c r="G56" i="1"/>
  <c r="F56" i="1"/>
  <c r="E56" i="1"/>
  <c r="D56" i="1"/>
  <c r="C56" i="1"/>
  <c r="H52" i="1"/>
  <c r="G52" i="1"/>
  <c r="F52" i="1"/>
  <c r="E52" i="1"/>
  <c r="D52" i="1"/>
  <c r="C52" i="1"/>
  <c r="H42" i="1"/>
  <c r="G42" i="1"/>
  <c r="F42" i="1"/>
  <c r="E42" i="1"/>
  <c r="D42" i="1"/>
  <c r="C42" i="1"/>
  <c r="H32" i="1"/>
  <c r="G32" i="1"/>
  <c r="F32" i="1"/>
  <c r="E32" i="1"/>
  <c r="D32" i="1"/>
  <c r="C32" i="1"/>
  <c r="H22" i="1"/>
  <c r="G22" i="1"/>
  <c r="F22" i="1"/>
  <c r="E22" i="1"/>
  <c r="D22" i="1"/>
  <c r="C22" i="1"/>
  <c r="H12" i="1"/>
  <c r="G12" i="1"/>
  <c r="G3" i="1" s="1"/>
  <c r="F12" i="1"/>
  <c r="E12" i="1"/>
  <c r="D12" i="1"/>
  <c r="C12" i="1"/>
  <c r="H3" i="1"/>
  <c r="F3" i="1"/>
  <c r="D3" i="1"/>
</calcChain>
</file>

<file path=xl/sharedStrings.xml><?xml version="1.0" encoding="utf-8"?>
<sst xmlns="http://schemas.openxmlformats.org/spreadsheetml/2006/main" count="83" uniqueCount="83">
  <si>
    <t>MUNICIPIO DE LEÓN
ESTADO ANALÍTICO DEL EJERCICIO DEL PRESUPUESTO DE EGRESOS
CLASIFICACIÓN POR OBJETO DEL GASTO (CAPÍTULO Y CONCEPTO)
DEL 1 DE ENERO AL 30 DE JUNIO 2016</t>
  </si>
  <si>
    <t>COG</t>
  </si>
  <si>
    <t>CONCEPTO</t>
  </si>
  <si>
    <t>APROBADO</t>
  </si>
  <si>
    <t>AMPLIACIONES / REDUCCIONES</t>
  </si>
  <si>
    <t>MODIFICADO</t>
  </si>
  <si>
    <t>DEVENGADO</t>
  </si>
  <si>
    <t>PAGADO</t>
  </si>
  <si>
    <t>SUBEJERCICIO</t>
  </si>
  <si>
    <t>PRESUPUESTO DE EGRESOS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</si>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</sst>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4">
    <xf numFmtId="0" fontId="0" fillId="0" borderId="0" xfId="0"/>
    <xf numFmtId="0" fontId="2" fillId="0" borderId="5" xfId="2" applyFont="1" applyFill="1" applyBorder="1" applyAlignment="1" applyProtection="1">
      <alignment horizontal="center" vertical="top"/>
      <protection hidden="1"/>
    </xf>
    <xf numFmtId="0" fontId="4" fillId="0" borderId="6" xfId="1" applyFont="1" applyFill="1" applyBorder="1" applyAlignment="1" applyProtection="1"/>
    <xf numFmtId="0" fontId="5" fillId="0" borderId="8" xfId="0" applyFont="1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6" fillId="0" borderId="8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6" fillId="0" borderId="10" xfId="0" applyFont="1" applyFill="1" applyBorder="1" applyAlignment="1" applyProtection="1">
      <alignment horizontal="center"/>
    </xf>
    <xf numFmtId="0" fontId="6" fillId="0" borderId="11" xfId="0" applyFont="1" applyFill="1" applyBorder="1" applyProtection="1"/>
    <xf numFmtId="0" fontId="7" fillId="0" borderId="0" xfId="0" applyFont="1" applyFill="1" applyBorder="1" applyAlignment="1" applyProtection="1">
      <alignment horizontal="left"/>
    </xf>
    <xf numFmtId="0" fontId="7" fillId="0" borderId="0" xfId="1" applyFont="1" applyFill="1" applyBorder="1" applyAlignment="1" applyProtection="1"/>
    <xf numFmtId="4" fontId="6" fillId="0" borderId="0" xfId="0" applyNumberFormat="1" applyFont="1" applyFill="1" applyBorder="1" applyAlignment="1" applyProtection="1">
      <alignment horizontal="right" wrapText="1"/>
    </xf>
    <xf numFmtId="0" fontId="7" fillId="0" borderId="0" xfId="2" applyFont="1" applyAlignment="1" applyProtection="1">
      <alignment vertical="top"/>
    </xf>
    <xf numFmtId="0" fontId="7" fillId="0" borderId="0" xfId="2" applyFont="1" applyAlignment="1" applyProtection="1">
      <alignment vertical="top" wrapText="1"/>
    </xf>
    <xf numFmtId="4" fontId="7" fillId="0" borderId="0" xfId="2" applyNumberFormat="1" applyFont="1" applyAlignment="1" applyProtection="1">
      <alignment vertical="top"/>
    </xf>
    <xf numFmtId="0" fontId="6" fillId="0" borderId="0" xfId="1" applyFont="1" applyFill="1" applyBorder="1" applyAlignment="1" applyProtection="1">
      <protection locked="0"/>
    </xf>
    <xf numFmtId="4" fontId="6" fillId="0" borderId="0" xfId="1" applyNumberFormat="1" applyFont="1" applyFill="1" applyBorder="1" applyAlignment="1" applyProtection="1">
      <alignment horizontal="right"/>
      <protection locked="0"/>
    </xf>
    <xf numFmtId="0" fontId="2" fillId="2" borderId="4" xfId="1" applyFont="1" applyFill="1" applyBorder="1" applyAlignment="1" applyProtection="1">
      <alignment horizontal="center" vertical="center"/>
    </xf>
    <xf numFmtId="4" fontId="2" fillId="2" borderId="4" xfId="1" applyNumberFormat="1" applyFont="1" applyFill="1" applyBorder="1" applyAlignment="1" applyProtection="1">
      <alignment horizontal="center" vertical="center" wrapText="1"/>
    </xf>
    <xf numFmtId="4" fontId="5" fillId="0" borderId="6" xfId="0" applyNumberFormat="1" applyFont="1" applyFill="1" applyBorder="1" applyAlignment="1" applyProtection="1">
      <alignment horizontal="right"/>
    </xf>
    <xf numFmtId="4" fontId="5" fillId="0" borderId="7" xfId="0" applyNumberFormat="1" applyFont="1" applyFill="1" applyBorder="1" applyAlignment="1" applyProtection="1">
      <alignment horizontal="right"/>
    </xf>
    <xf numFmtId="4" fontId="5" fillId="0" borderId="0" xfId="0" applyNumberFormat="1" applyFont="1" applyBorder="1" applyProtection="1"/>
    <xf numFmtId="4" fontId="5" fillId="0" borderId="9" xfId="0" applyNumberFormat="1" applyFont="1" applyBorder="1" applyProtection="1"/>
    <xf numFmtId="4" fontId="6" fillId="0" borderId="0" xfId="0" applyNumberFormat="1" applyFont="1" applyBorder="1" applyProtection="1"/>
    <xf numFmtId="4" fontId="6" fillId="0" borderId="9" xfId="0" applyNumberFormat="1" applyFont="1" applyBorder="1" applyProtection="1"/>
    <xf numFmtId="4" fontId="6" fillId="0" borderId="11" xfId="0" applyNumberFormat="1" applyFont="1" applyBorder="1" applyProtection="1"/>
    <xf numFmtId="4" fontId="6" fillId="0" borderId="12" xfId="0" applyNumberFormat="1" applyFont="1" applyBorder="1" applyProtection="1"/>
    <xf numFmtId="0" fontId="7" fillId="0" borderId="0" xfId="2" applyFont="1" applyBorder="1" applyAlignment="1" applyProtection="1">
      <alignment vertical="top"/>
    </xf>
    <xf numFmtId="0" fontId="7" fillId="0" borderId="0" xfId="2" applyFont="1" applyBorder="1" applyAlignment="1" applyProtection="1">
      <alignment vertical="top" wrapText="1"/>
    </xf>
    <xf numFmtId="4" fontId="7" fillId="0" borderId="0" xfId="2" applyNumberFormat="1" applyFont="1" applyBorder="1" applyAlignment="1" applyProtection="1">
      <alignment vertical="top"/>
    </xf>
    <xf numFmtId="0" fontId="7" fillId="0" borderId="0" xfId="2" applyFont="1" applyAlignment="1" applyProtection="1">
      <alignment vertical="center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1181100</xdr:colOff>
      <xdr:row>0</xdr:row>
      <xdr:rowOff>752475</xdr:rowOff>
    </xdr:to>
    <xdr:sp macro="" textlink="">
      <xdr:nvSpPr>
        <xdr:cNvPr id="2" name="1 Rectángulo"/>
        <xdr:cNvSpPr/>
      </xdr:nvSpPr>
      <xdr:spPr>
        <a:xfrm>
          <a:off x="0" y="0"/>
          <a:ext cx="1790700" cy="752475"/>
        </a:xfrm>
        <a:prstGeom prst="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Logotipo</a:t>
          </a:r>
        </a:p>
      </xdr:txBody>
    </xdr:sp>
    <xdr:clientData/>
  </xdr:twoCellAnchor>
  <xdr:twoCellAnchor>
    <xdr:from>
      <xdr:col>1</xdr:col>
      <xdr:colOff>95250</xdr:colOff>
      <xdr:row>83</xdr:row>
      <xdr:rowOff>0</xdr:rowOff>
    </xdr:from>
    <xdr:to>
      <xdr:col>1</xdr:col>
      <xdr:colOff>2987165</xdr:colOff>
      <xdr:row>83</xdr:row>
      <xdr:rowOff>0</xdr:rowOff>
    </xdr:to>
    <xdr:cxnSp macro="">
      <xdr:nvCxnSpPr>
        <xdr:cNvPr id="3" name="3 Conector recto"/>
        <xdr:cNvCxnSpPr/>
      </xdr:nvCxnSpPr>
      <xdr:spPr>
        <a:xfrm>
          <a:off x="704850" y="11513820"/>
          <a:ext cx="2891915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521970</xdr:colOff>
      <xdr:row>83</xdr:row>
      <xdr:rowOff>0</xdr:rowOff>
    </xdr:from>
    <xdr:to>
      <xdr:col>6</xdr:col>
      <xdr:colOff>379095</xdr:colOff>
      <xdr:row>83</xdr:row>
      <xdr:rowOff>0</xdr:rowOff>
    </xdr:to>
    <xdr:cxnSp macro="">
      <xdr:nvCxnSpPr>
        <xdr:cNvPr id="4" name="10 Conector recto"/>
        <xdr:cNvCxnSpPr/>
      </xdr:nvCxnSpPr>
      <xdr:spPr>
        <a:xfrm>
          <a:off x="5726430" y="11513820"/>
          <a:ext cx="2874645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7620</xdr:colOff>
      <xdr:row>0</xdr:row>
      <xdr:rowOff>7619</xdr:rowOff>
    </xdr:from>
    <xdr:to>
      <xdr:col>1</xdr:col>
      <xdr:colOff>1173480</xdr:colOff>
      <xdr:row>0</xdr:row>
      <xdr:rowOff>592666</xdr:rowOff>
    </xdr:to>
    <xdr:pic>
      <xdr:nvPicPr>
        <xdr:cNvPr id="5" name="1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7619"/>
          <a:ext cx="1775460" cy="585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691515</xdr:colOff>
      <xdr:row>83</xdr:row>
      <xdr:rowOff>12699</xdr:rowOff>
    </xdr:from>
    <xdr:to>
      <xdr:col>6</xdr:col>
      <xdr:colOff>180975</xdr:colOff>
      <xdr:row>86</xdr:row>
      <xdr:rowOff>16933</xdr:rowOff>
    </xdr:to>
    <xdr:sp macro="" textlink="">
      <xdr:nvSpPr>
        <xdr:cNvPr id="6" name="13 CuadroTexto"/>
        <xdr:cNvSpPr txBox="1"/>
      </xdr:nvSpPr>
      <xdr:spPr>
        <a:xfrm>
          <a:off x="5898515" y="15972366"/>
          <a:ext cx="2512060" cy="56303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TESORERO MUNICIPAL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C.P. GILBERTO ENRÍQUEZ SÁNCHEZ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1</xdr:col>
      <xdr:colOff>150495</xdr:colOff>
      <xdr:row>83</xdr:row>
      <xdr:rowOff>28575</xdr:rowOff>
    </xdr:from>
    <xdr:to>
      <xdr:col>1</xdr:col>
      <xdr:colOff>3124200</xdr:colOff>
      <xdr:row>86</xdr:row>
      <xdr:rowOff>110066</xdr:rowOff>
    </xdr:to>
    <xdr:sp macro="" textlink="">
      <xdr:nvSpPr>
        <xdr:cNvPr id="7" name="14 CuadroTexto"/>
        <xdr:cNvSpPr txBox="1"/>
      </xdr:nvSpPr>
      <xdr:spPr>
        <a:xfrm>
          <a:off x="760095" y="15988242"/>
          <a:ext cx="2973705" cy="64029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ts val="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PRESIDENTE MUNICIPAL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 L.A.E.  HÉCTOR GERMÁN RENÉ LÓPEZ SANTILLANA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tabSelected="1" view="pageBreakPreview" zoomScale="90" zoomScaleNormal="90" zoomScaleSheetLayoutView="90" workbookViewId="0">
      <selection activeCell="B5" sqref="B5"/>
    </sheetView>
  </sheetViews>
  <sheetFormatPr baseColWidth="10" defaultRowHeight="14.4" x14ac:dyDescent="0.3"/>
  <cols>
    <col min="1" max="1" width="8.88671875" style="15" bestFit="1" customWidth="1"/>
    <col min="2" max="2" width="52.33203125" style="15" bestFit="1" customWidth="1"/>
    <col min="3" max="8" width="14.6640625" style="16" customWidth="1"/>
  </cols>
  <sheetData>
    <row r="1" spans="1:8" ht="48" customHeight="1" x14ac:dyDescent="0.3">
      <c r="A1" s="31" t="s">
        <v>0</v>
      </c>
      <c r="B1" s="32"/>
      <c r="C1" s="32"/>
      <c r="D1" s="32"/>
      <c r="E1" s="32"/>
      <c r="F1" s="32"/>
      <c r="G1" s="32"/>
      <c r="H1" s="33"/>
    </row>
    <row r="2" spans="1:8" ht="20.399999999999999" x14ac:dyDescent="0.3">
      <c r="A2" s="17" t="s">
        <v>1</v>
      </c>
      <c r="B2" s="17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8" t="s">
        <v>8</v>
      </c>
    </row>
    <row r="3" spans="1:8" x14ac:dyDescent="0.3">
      <c r="A3" s="1">
        <v>900001</v>
      </c>
      <c r="B3" s="2" t="s">
        <v>9</v>
      </c>
      <c r="C3" s="19">
        <f t="shared" ref="C3:H3" si="0">C4+C12+C22+C32+C42+C52+C56+C64+C68</f>
        <v>3769476282.9399996</v>
      </c>
      <c r="D3" s="19">
        <f t="shared" si="0"/>
        <v>1228582406.9499998</v>
      </c>
      <c r="E3" s="19">
        <f t="shared" si="0"/>
        <v>4998058689.8899994</v>
      </c>
      <c r="F3" s="19">
        <f t="shared" si="0"/>
        <v>1742606380.9199994</v>
      </c>
      <c r="G3" s="19">
        <f t="shared" si="0"/>
        <v>1713482883.7099998</v>
      </c>
      <c r="H3" s="20">
        <f t="shared" si="0"/>
        <v>3255276022.21</v>
      </c>
    </row>
    <row r="4" spans="1:8" x14ac:dyDescent="0.3">
      <c r="A4" s="3">
        <v>1000</v>
      </c>
      <c r="B4" s="4" t="s">
        <v>10</v>
      </c>
      <c r="C4" s="21">
        <v>1739406487.8399999</v>
      </c>
      <c r="D4" s="21">
        <v>-12695145.54000002</v>
      </c>
      <c r="E4" s="21">
        <v>1726711342.3000004</v>
      </c>
      <c r="F4" s="21">
        <v>781103768.23999953</v>
      </c>
      <c r="G4" s="21">
        <v>785539916.88</v>
      </c>
      <c r="H4" s="22">
        <v>945431287.29999995</v>
      </c>
    </row>
    <row r="5" spans="1:8" x14ac:dyDescent="0.3">
      <c r="A5" s="5">
        <v>1100</v>
      </c>
      <c r="B5" s="6" t="s">
        <v>11</v>
      </c>
      <c r="C5" s="23">
        <v>739074941.22000003</v>
      </c>
      <c r="D5" s="23">
        <v>-13392042.17000002</v>
      </c>
      <c r="E5" s="23">
        <v>725682899.04999995</v>
      </c>
      <c r="F5" s="23">
        <v>353565455.32999998</v>
      </c>
      <c r="G5" s="23">
        <v>356896641.05000013</v>
      </c>
      <c r="H5" s="24">
        <v>372117443.71999997</v>
      </c>
    </row>
    <row r="6" spans="1:8" x14ac:dyDescent="0.3">
      <c r="A6" s="5">
        <v>1200</v>
      </c>
      <c r="B6" s="6" t="s">
        <v>12</v>
      </c>
      <c r="C6" s="23">
        <v>11382908.74</v>
      </c>
      <c r="D6" s="23">
        <v>474258.87000000011</v>
      </c>
      <c r="E6" s="23">
        <v>11857167.609999999</v>
      </c>
      <c r="F6" s="23">
        <v>5942392.3600000003</v>
      </c>
      <c r="G6" s="23">
        <v>5942392.3600000003</v>
      </c>
      <c r="H6" s="24">
        <v>5914775.25</v>
      </c>
    </row>
    <row r="7" spans="1:8" x14ac:dyDescent="0.3">
      <c r="A7" s="5">
        <v>1300</v>
      </c>
      <c r="B7" s="6" t="s">
        <v>13</v>
      </c>
      <c r="C7" s="23">
        <v>178757174.06</v>
      </c>
      <c r="D7" s="23">
        <v>4244323.9999999991</v>
      </c>
      <c r="E7" s="23">
        <v>183001498.05999997</v>
      </c>
      <c r="F7" s="23">
        <v>41167400.089999996</v>
      </c>
      <c r="G7" s="23">
        <v>40694105.049999997</v>
      </c>
      <c r="H7" s="24">
        <v>141657811.21000007</v>
      </c>
    </row>
    <row r="8" spans="1:8" x14ac:dyDescent="0.3">
      <c r="A8" s="5">
        <v>1400</v>
      </c>
      <c r="B8" s="6" t="s">
        <v>14</v>
      </c>
      <c r="C8" s="23">
        <v>319887443.60000002</v>
      </c>
      <c r="D8" s="23">
        <v>-693005.28000000014</v>
      </c>
      <c r="E8" s="23">
        <v>319194438.32000005</v>
      </c>
      <c r="F8" s="23">
        <v>131724175.73999994</v>
      </c>
      <c r="G8" s="23">
        <v>131724175.73999994</v>
      </c>
      <c r="H8" s="24">
        <v>187470262.57999998</v>
      </c>
    </row>
    <row r="9" spans="1:8" x14ac:dyDescent="0.3">
      <c r="A9" s="5">
        <v>1500</v>
      </c>
      <c r="B9" s="6" t="s">
        <v>15</v>
      </c>
      <c r="C9" s="23">
        <v>490304020.22000009</v>
      </c>
      <c r="D9" s="23">
        <v>-3328680.9600000009</v>
      </c>
      <c r="E9" s="23">
        <v>486975339.26000053</v>
      </c>
      <c r="F9" s="23">
        <v>248704344.71999967</v>
      </c>
      <c r="G9" s="23">
        <v>250282602.67999989</v>
      </c>
      <c r="H9" s="24">
        <v>238270994.5399999</v>
      </c>
    </row>
    <row r="10" spans="1:8" x14ac:dyDescent="0.3">
      <c r="A10" s="5">
        <v>1600</v>
      </c>
      <c r="B10" s="6" t="s">
        <v>16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24">
        <v>0</v>
      </c>
    </row>
    <row r="11" spans="1:8" x14ac:dyDescent="0.3">
      <c r="A11" s="5">
        <v>1700</v>
      </c>
      <c r="B11" s="6" t="s">
        <v>17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4">
        <v>0</v>
      </c>
    </row>
    <row r="12" spans="1:8" x14ac:dyDescent="0.3">
      <c r="A12" s="3">
        <v>2000</v>
      </c>
      <c r="B12" s="4" t="s">
        <v>18</v>
      </c>
      <c r="C12" s="21">
        <f t="shared" ref="C12:H12" si="1">SUM(C13:C21)</f>
        <v>210759801.67000002</v>
      </c>
      <c r="D12" s="21">
        <f t="shared" si="1"/>
        <v>70424752.070000008</v>
      </c>
      <c r="E12" s="21">
        <f t="shared" si="1"/>
        <v>281184553.73999995</v>
      </c>
      <c r="F12" s="21">
        <f t="shared" si="1"/>
        <v>73552016.979999989</v>
      </c>
      <c r="G12" s="21">
        <f t="shared" si="1"/>
        <v>71567833.239999995</v>
      </c>
      <c r="H12" s="22">
        <f t="shared" si="1"/>
        <v>207632536.75999999</v>
      </c>
    </row>
    <row r="13" spans="1:8" x14ac:dyDescent="0.3">
      <c r="A13" s="5">
        <v>2100</v>
      </c>
      <c r="B13" s="6" t="s">
        <v>19</v>
      </c>
      <c r="C13" s="23">
        <v>13929648.020000001</v>
      </c>
      <c r="D13" s="23">
        <v>663496.35999999987</v>
      </c>
      <c r="E13" s="23">
        <v>14593144.379999999</v>
      </c>
      <c r="F13" s="23">
        <v>2068058.7699999998</v>
      </c>
      <c r="G13" s="23">
        <v>1968760.1800000006</v>
      </c>
      <c r="H13" s="24">
        <v>12525085.609999998</v>
      </c>
    </row>
    <row r="14" spans="1:8" x14ac:dyDescent="0.3">
      <c r="A14" s="5">
        <v>2200</v>
      </c>
      <c r="B14" s="6" t="s">
        <v>20</v>
      </c>
      <c r="C14" s="23">
        <v>10748069.91</v>
      </c>
      <c r="D14" s="23">
        <v>-25382.690000000002</v>
      </c>
      <c r="E14" s="23">
        <v>10722687.219999999</v>
      </c>
      <c r="F14" s="23">
        <v>3284386.939999999</v>
      </c>
      <c r="G14" s="23">
        <v>3195515.6799999992</v>
      </c>
      <c r="H14" s="24">
        <v>7438300.2800000003</v>
      </c>
    </row>
    <row r="15" spans="1:8" x14ac:dyDescent="0.3">
      <c r="A15" s="5">
        <v>2300</v>
      </c>
      <c r="B15" s="6" t="s">
        <v>21</v>
      </c>
      <c r="C15" s="23">
        <v>401335</v>
      </c>
      <c r="D15" s="23">
        <v>496000</v>
      </c>
      <c r="E15" s="23">
        <v>897335</v>
      </c>
      <c r="F15" s="23">
        <v>8878.4</v>
      </c>
      <c r="G15" s="23">
        <v>8878.4</v>
      </c>
      <c r="H15" s="24">
        <v>888456.6</v>
      </c>
    </row>
    <row r="16" spans="1:8" x14ac:dyDescent="0.3">
      <c r="A16" s="5">
        <v>2400</v>
      </c>
      <c r="B16" s="6" t="s">
        <v>22</v>
      </c>
      <c r="C16" s="23">
        <v>4968052.2799999993</v>
      </c>
      <c r="D16" s="23">
        <v>16520690.890000001</v>
      </c>
      <c r="E16" s="23">
        <v>21488743.170000002</v>
      </c>
      <c r="F16" s="23">
        <v>831033.67999999982</v>
      </c>
      <c r="G16" s="23">
        <v>817223.08000000007</v>
      </c>
      <c r="H16" s="24">
        <v>20657709.489999998</v>
      </c>
    </row>
    <row r="17" spans="1:8" x14ac:dyDescent="0.3">
      <c r="A17" s="5">
        <v>2500</v>
      </c>
      <c r="B17" s="6" t="s">
        <v>23</v>
      </c>
      <c r="C17" s="23">
        <v>3369771.67</v>
      </c>
      <c r="D17" s="23">
        <v>1339033.74</v>
      </c>
      <c r="E17" s="23">
        <v>4708805.41</v>
      </c>
      <c r="F17" s="23">
        <v>59934.330000000009</v>
      </c>
      <c r="G17" s="23">
        <v>59670.82</v>
      </c>
      <c r="H17" s="24">
        <v>4648871.08</v>
      </c>
    </row>
    <row r="18" spans="1:8" x14ac:dyDescent="0.3">
      <c r="A18" s="5">
        <v>2600</v>
      </c>
      <c r="B18" s="6" t="s">
        <v>24</v>
      </c>
      <c r="C18" s="23">
        <v>121931364.88000001</v>
      </c>
      <c r="D18" s="23">
        <v>3493140.37</v>
      </c>
      <c r="E18" s="23">
        <v>125424505.24999997</v>
      </c>
      <c r="F18" s="23">
        <v>52018640.439999998</v>
      </c>
      <c r="G18" s="23">
        <v>50304221.739999987</v>
      </c>
      <c r="H18" s="24">
        <v>73405864.810000017</v>
      </c>
    </row>
    <row r="19" spans="1:8" x14ac:dyDescent="0.3">
      <c r="A19" s="5">
        <v>2700</v>
      </c>
      <c r="B19" s="6" t="s">
        <v>25</v>
      </c>
      <c r="C19" s="23">
        <v>8589408</v>
      </c>
      <c r="D19" s="23">
        <v>16689940.800000001</v>
      </c>
      <c r="E19" s="23">
        <v>25279348.800000001</v>
      </c>
      <c r="F19" s="23">
        <v>269237.32999999996</v>
      </c>
      <c r="G19" s="23">
        <v>267720.30999999994</v>
      </c>
      <c r="H19" s="24">
        <v>25010111.469999995</v>
      </c>
    </row>
    <row r="20" spans="1:8" x14ac:dyDescent="0.3">
      <c r="A20" s="5">
        <v>2800</v>
      </c>
      <c r="B20" s="6" t="s">
        <v>26</v>
      </c>
      <c r="C20" s="23">
        <v>549250</v>
      </c>
      <c r="D20" s="23">
        <v>15157500</v>
      </c>
      <c r="E20" s="23">
        <v>15706750</v>
      </c>
      <c r="F20" s="23">
        <v>0</v>
      </c>
      <c r="G20" s="23">
        <v>0</v>
      </c>
      <c r="H20" s="24">
        <v>15706750</v>
      </c>
    </row>
    <row r="21" spans="1:8" x14ac:dyDescent="0.3">
      <c r="A21" s="5">
        <v>2900</v>
      </c>
      <c r="B21" s="6" t="s">
        <v>27</v>
      </c>
      <c r="C21" s="23">
        <v>46272901.910000011</v>
      </c>
      <c r="D21" s="23">
        <v>16090332.600000005</v>
      </c>
      <c r="E21" s="23">
        <v>62363234.510000013</v>
      </c>
      <c r="F21" s="23">
        <v>15011847.09</v>
      </c>
      <c r="G21" s="23">
        <v>14945843.030000001</v>
      </c>
      <c r="H21" s="24">
        <v>47351387.420000002</v>
      </c>
    </row>
    <row r="22" spans="1:8" x14ac:dyDescent="0.3">
      <c r="A22" s="3">
        <v>3000</v>
      </c>
      <c r="B22" s="4" t="s">
        <v>28</v>
      </c>
      <c r="C22" s="21">
        <f t="shared" ref="C22:H22" si="2">SUM(C23:C31)</f>
        <v>877343554.76999998</v>
      </c>
      <c r="D22" s="21">
        <f t="shared" si="2"/>
        <v>122711819.71000001</v>
      </c>
      <c r="E22" s="21">
        <f t="shared" si="2"/>
        <v>1000055374.48</v>
      </c>
      <c r="F22" s="21">
        <f t="shared" si="2"/>
        <v>352130611.36000001</v>
      </c>
      <c r="G22" s="21">
        <f t="shared" si="2"/>
        <v>349984689.84000003</v>
      </c>
      <c r="H22" s="22">
        <f t="shared" si="2"/>
        <v>647924763.12000012</v>
      </c>
    </row>
    <row r="23" spans="1:8" x14ac:dyDescent="0.3">
      <c r="A23" s="5">
        <v>3100</v>
      </c>
      <c r="B23" s="6" t="s">
        <v>29</v>
      </c>
      <c r="C23" s="23">
        <v>231622794.12</v>
      </c>
      <c r="D23" s="23">
        <v>19473837.479999989</v>
      </c>
      <c r="E23" s="23">
        <v>251096631.59999999</v>
      </c>
      <c r="F23" s="23">
        <v>105237327.74000004</v>
      </c>
      <c r="G23" s="23">
        <v>104951274.02000001</v>
      </c>
      <c r="H23" s="24">
        <v>145859303.85999998</v>
      </c>
    </row>
    <row r="24" spans="1:8" x14ac:dyDescent="0.3">
      <c r="A24" s="5">
        <v>3200</v>
      </c>
      <c r="B24" s="6" t="s">
        <v>30</v>
      </c>
      <c r="C24" s="23">
        <v>35910964.150000006</v>
      </c>
      <c r="D24" s="23">
        <v>-799890.16999999969</v>
      </c>
      <c r="E24" s="23">
        <v>35111073.980000004</v>
      </c>
      <c r="F24" s="23">
        <v>5864170.5700000003</v>
      </c>
      <c r="G24" s="23">
        <v>5837966.1699999999</v>
      </c>
      <c r="H24" s="24">
        <v>29246903.409999996</v>
      </c>
    </row>
    <row r="25" spans="1:8" x14ac:dyDescent="0.3">
      <c r="A25" s="5">
        <v>3300</v>
      </c>
      <c r="B25" s="6" t="s">
        <v>31</v>
      </c>
      <c r="C25" s="23">
        <v>55690025.650000006</v>
      </c>
      <c r="D25" s="23">
        <v>42313579.910000004</v>
      </c>
      <c r="E25" s="23">
        <v>98003605.559999973</v>
      </c>
      <c r="F25" s="23">
        <v>11670507.929999996</v>
      </c>
      <c r="G25" s="23">
        <v>11290860.029999996</v>
      </c>
      <c r="H25" s="24">
        <v>86333097.629999965</v>
      </c>
    </row>
    <row r="26" spans="1:8" x14ac:dyDescent="0.3">
      <c r="A26" s="5">
        <v>3400</v>
      </c>
      <c r="B26" s="6" t="s">
        <v>32</v>
      </c>
      <c r="C26" s="23">
        <v>24330841.140000001</v>
      </c>
      <c r="D26" s="23">
        <v>2409688.96</v>
      </c>
      <c r="E26" s="23">
        <v>26740530.099999998</v>
      </c>
      <c r="F26" s="23">
        <v>16870244.509999998</v>
      </c>
      <c r="G26" s="23">
        <v>16810192.620000001</v>
      </c>
      <c r="H26" s="24">
        <v>9870285.5899999999</v>
      </c>
    </row>
    <row r="27" spans="1:8" x14ac:dyDescent="0.3">
      <c r="A27" s="5">
        <v>3500</v>
      </c>
      <c r="B27" s="6" t="s">
        <v>33</v>
      </c>
      <c r="C27" s="23">
        <v>349929849.01999998</v>
      </c>
      <c r="D27" s="23">
        <v>57366514.210000001</v>
      </c>
      <c r="E27" s="23">
        <v>407296363.2299999</v>
      </c>
      <c r="F27" s="23">
        <v>131000037.47999999</v>
      </c>
      <c r="G27" s="23">
        <v>129907954.90000002</v>
      </c>
      <c r="H27" s="24">
        <v>276296325.75</v>
      </c>
    </row>
    <row r="28" spans="1:8" x14ac:dyDescent="0.3">
      <c r="A28" s="5">
        <v>3600</v>
      </c>
      <c r="B28" s="6" t="s">
        <v>34</v>
      </c>
      <c r="C28" s="23">
        <v>55840837.359999999</v>
      </c>
      <c r="D28" s="23">
        <v>-2488684.16</v>
      </c>
      <c r="E28" s="23">
        <v>53352153.200000003</v>
      </c>
      <c r="F28" s="23">
        <v>13940900.489999998</v>
      </c>
      <c r="G28" s="23">
        <v>13884221.739999998</v>
      </c>
      <c r="H28" s="24">
        <v>39411252.710000008</v>
      </c>
    </row>
    <row r="29" spans="1:8" x14ac:dyDescent="0.3">
      <c r="A29" s="5">
        <v>3700</v>
      </c>
      <c r="B29" s="6" t="s">
        <v>35</v>
      </c>
      <c r="C29" s="23">
        <v>3967809.88</v>
      </c>
      <c r="D29" s="23">
        <v>185584.93</v>
      </c>
      <c r="E29" s="23">
        <v>4153394.81</v>
      </c>
      <c r="F29" s="23">
        <v>707030.09000000008</v>
      </c>
      <c r="G29" s="23">
        <v>700107.10000000009</v>
      </c>
      <c r="H29" s="24">
        <v>3446364.7199999993</v>
      </c>
    </row>
    <row r="30" spans="1:8" x14ac:dyDescent="0.3">
      <c r="A30" s="5">
        <v>3800</v>
      </c>
      <c r="B30" s="6" t="s">
        <v>36</v>
      </c>
      <c r="C30" s="23">
        <v>28378519.509999998</v>
      </c>
      <c r="D30" s="23">
        <v>608205.86000000127</v>
      </c>
      <c r="E30" s="23">
        <v>28986725.369999997</v>
      </c>
      <c r="F30" s="23">
        <v>4092855.2699999986</v>
      </c>
      <c r="G30" s="23">
        <v>3854575.9799999986</v>
      </c>
      <c r="H30" s="24">
        <v>24893870.099999994</v>
      </c>
    </row>
    <row r="31" spans="1:8" x14ac:dyDescent="0.3">
      <c r="A31" s="5">
        <v>3900</v>
      </c>
      <c r="B31" s="6" t="s">
        <v>37</v>
      </c>
      <c r="C31" s="23">
        <v>91671913.940000042</v>
      </c>
      <c r="D31" s="23">
        <v>3642982.6900000004</v>
      </c>
      <c r="E31" s="23">
        <v>95314896.6300001</v>
      </c>
      <c r="F31" s="23">
        <v>62747537.280000001</v>
      </c>
      <c r="G31" s="23">
        <v>62747537.280000001</v>
      </c>
      <c r="H31" s="24">
        <v>32567359.350000016</v>
      </c>
    </row>
    <row r="32" spans="1:8" x14ac:dyDescent="0.3">
      <c r="A32" s="3">
        <v>4000</v>
      </c>
      <c r="B32" s="4" t="s">
        <v>38</v>
      </c>
      <c r="C32" s="21">
        <f t="shared" ref="C32:H32" si="3">SUM(C33:C41)</f>
        <v>449599797.48000014</v>
      </c>
      <c r="D32" s="21">
        <f t="shared" si="3"/>
        <v>302319405.18000007</v>
      </c>
      <c r="E32" s="21">
        <f t="shared" si="3"/>
        <v>751919202.65999985</v>
      </c>
      <c r="F32" s="21">
        <f t="shared" si="3"/>
        <v>283803017.91999996</v>
      </c>
      <c r="G32" s="21">
        <f t="shared" si="3"/>
        <v>255450797.35999998</v>
      </c>
      <c r="H32" s="22">
        <f t="shared" si="3"/>
        <v>468116184.73999995</v>
      </c>
    </row>
    <row r="33" spans="1:8" x14ac:dyDescent="0.3">
      <c r="A33" s="5">
        <v>4100</v>
      </c>
      <c r="B33" s="6" t="s">
        <v>39</v>
      </c>
      <c r="C33" s="23">
        <v>14200000</v>
      </c>
      <c r="D33" s="23">
        <v>10002545.059999999</v>
      </c>
      <c r="E33" s="23">
        <v>24202545.060000002</v>
      </c>
      <c r="F33" s="23">
        <v>9021038.6400000006</v>
      </c>
      <c r="G33" s="23">
        <v>9021038.6400000006</v>
      </c>
      <c r="H33" s="24">
        <v>15181506.420000002</v>
      </c>
    </row>
    <row r="34" spans="1:8" x14ac:dyDescent="0.3">
      <c r="A34" s="5">
        <v>4200</v>
      </c>
      <c r="B34" s="6" t="s">
        <v>40</v>
      </c>
      <c r="C34" s="23">
        <v>393768528.7100001</v>
      </c>
      <c r="D34" s="23">
        <v>238269269.42000008</v>
      </c>
      <c r="E34" s="23">
        <v>632037798.12999988</v>
      </c>
      <c r="F34" s="23">
        <v>253074605.69999999</v>
      </c>
      <c r="G34" s="23">
        <v>225206744.55000001</v>
      </c>
      <c r="H34" s="24">
        <v>378963192.42999989</v>
      </c>
    </row>
    <row r="35" spans="1:8" x14ac:dyDescent="0.3">
      <c r="A35" s="5">
        <v>4300</v>
      </c>
      <c r="B35" s="6" t="s">
        <v>41</v>
      </c>
      <c r="C35" s="23">
        <v>7215000</v>
      </c>
      <c r="D35" s="23">
        <v>33487871.609999999</v>
      </c>
      <c r="E35" s="23">
        <v>40702871.609999999</v>
      </c>
      <c r="F35" s="23">
        <v>11476261.640000001</v>
      </c>
      <c r="G35" s="23">
        <v>11469328.4</v>
      </c>
      <c r="H35" s="24">
        <v>29226609.970000003</v>
      </c>
    </row>
    <row r="36" spans="1:8" x14ac:dyDescent="0.3">
      <c r="A36" s="5">
        <v>4400</v>
      </c>
      <c r="B36" s="6" t="s">
        <v>42</v>
      </c>
      <c r="C36" s="23">
        <v>33101631.359999999</v>
      </c>
      <c r="D36" s="23">
        <v>20559719.089999996</v>
      </c>
      <c r="E36" s="23">
        <v>53661350.450000003</v>
      </c>
      <c r="F36" s="23">
        <v>9823092.6500000004</v>
      </c>
      <c r="G36" s="23">
        <v>9345666.4800000004</v>
      </c>
      <c r="H36" s="24">
        <v>43838257.799999997</v>
      </c>
    </row>
    <row r="37" spans="1:8" x14ac:dyDescent="0.3">
      <c r="A37" s="5">
        <v>4500</v>
      </c>
      <c r="B37" s="6" t="s">
        <v>43</v>
      </c>
      <c r="C37" s="23">
        <v>1314637.4099999999</v>
      </c>
      <c r="D37" s="23">
        <v>0</v>
      </c>
      <c r="E37" s="23">
        <v>1314637.4099999999</v>
      </c>
      <c r="F37" s="23">
        <v>408019.29</v>
      </c>
      <c r="G37" s="23">
        <v>408019.29</v>
      </c>
      <c r="H37" s="24">
        <v>906618.11999999988</v>
      </c>
    </row>
    <row r="38" spans="1:8" x14ac:dyDescent="0.3">
      <c r="A38" s="5">
        <v>4600</v>
      </c>
      <c r="B38" s="6" t="s">
        <v>44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4">
        <v>0</v>
      </c>
    </row>
    <row r="39" spans="1:8" x14ac:dyDescent="0.3">
      <c r="A39" s="5">
        <v>4700</v>
      </c>
      <c r="B39" s="6" t="s">
        <v>45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4">
        <v>0</v>
      </c>
    </row>
    <row r="40" spans="1:8" x14ac:dyDescent="0.3">
      <c r="A40" s="5">
        <v>4800</v>
      </c>
      <c r="B40" s="6" t="s">
        <v>46</v>
      </c>
      <c r="C40" s="23">
        <v>0</v>
      </c>
      <c r="D40" s="23">
        <v>0</v>
      </c>
      <c r="E40" s="23">
        <v>0</v>
      </c>
      <c r="F40" s="23">
        <v>0</v>
      </c>
      <c r="G40" s="23">
        <v>0</v>
      </c>
      <c r="H40" s="24">
        <v>0</v>
      </c>
    </row>
    <row r="41" spans="1:8" x14ac:dyDescent="0.3">
      <c r="A41" s="5">
        <v>4900</v>
      </c>
      <c r="B41" s="6" t="s">
        <v>47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4">
        <v>0</v>
      </c>
    </row>
    <row r="42" spans="1:8" x14ac:dyDescent="0.3">
      <c r="A42" s="3">
        <v>5000</v>
      </c>
      <c r="B42" s="4" t="s">
        <v>48</v>
      </c>
      <c r="C42" s="21">
        <f t="shared" ref="C42:H42" si="4">SUM(C43:C51)</f>
        <v>57780756.269999996</v>
      </c>
      <c r="D42" s="21">
        <f t="shared" si="4"/>
        <v>92773325.540000007</v>
      </c>
      <c r="E42" s="21">
        <f t="shared" si="4"/>
        <v>150554081.81</v>
      </c>
      <c r="F42" s="21">
        <f t="shared" si="4"/>
        <v>1636623.33</v>
      </c>
      <c r="G42" s="21">
        <f t="shared" si="4"/>
        <v>1635637.33</v>
      </c>
      <c r="H42" s="22">
        <f t="shared" si="4"/>
        <v>148917458.47999999</v>
      </c>
    </row>
    <row r="43" spans="1:8" x14ac:dyDescent="0.3">
      <c r="A43" s="5">
        <v>5100</v>
      </c>
      <c r="B43" s="6" t="s">
        <v>49</v>
      </c>
      <c r="C43" s="23">
        <v>8167379.3200000003</v>
      </c>
      <c r="D43" s="23">
        <v>27058167.27</v>
      </c>
      <c r="E43" s="23">
        <v>35225546.590000004</v>
      </c>
      <c r="F43" s="23">
        <v>1172205.42</v>
      </c>
      <c r="G43" s="23">
        <v>1171219.42</v>
      </c>
      <c r="H43" s="24">
        <v>34053341.170000002</v>
      </c>
    </row>
    <row r="44" spans="1:8" x14ac:dyDescent="0.3">
      <c r="A44" s="5">
        <v>5200</v>
      </c>
      <c r="B44" s="6" t="s">
        <v>50</v>
      </c>
      <c r="C44" s="23">
        <v>2251000</v>
      </c>
      <c r="D44" s="23">
        <v>-1897170</v>
      </c>
      <c r="E44" s="23">
        <v>353830</v>
      </c>
      <c r="F44" s="23">
        <v>0</v>
      </c>
      <c r="G44" s="23">
        <v>0</v>
      </c>
      <c r="H44" s="24">
        <v>353830</v>
      </c>
    </row>
    <row r="45" spans="1:8" x14ac:dyDescent="0.3">
      <c r="A45" s="5">
        <v>5300</v>
      </c>
      <c r="B45" s="6" t="s">
        <v>51</v>
      </c>
      <c r="C45" s="23">
        <v>208800.96</v>
      </c>
      <c r="D45" s="23">
        <v>440834.82999999996</v>
      </c>
      <c r="E45" s="23">
        <v>649635.79</v>
      </c>
      <c r="F45" s="23">
        <v>159298.18999999997</v>
      </c>
      <c r="G45" s="23">
        <v>159298.18999999997</v>
      </c>
      <c r="H45" s="24">
        <v>490337.60000000003</v>
      </c>
    </row>
    <row r="46" spans="1:8" x14ac:dyDescent="0.3">
      <c r="A46" s="5">
        <v>5400</v>
      </c>
      <c r="B46" s="6" t="s">
        <v>52</v>
      </c>
      <c r="C46" s="23">
        <v>19513805.68</v>
      </c>
      <c r="D46" s="23">
        <v>34571451.18</v>
      </c>
      <c r="E46" s="23">
        <v>54085256.860000007</v>
      </c>
      <c r="F46" s="23">
        <v>18297.84</v>
      </c>
      <c r="G46" s="23">
        <v>18297.84</v>
      </c>
      <c r="H46" s="24">
        <v>54066959.020000003</v>
      </c>
    </row>
    <row r="47" spans="1:8" x14ac:dyDescent="0.3">
      <c r="A47" s="5">
        <v>5500</v>
      </c>
      <c r="B47" s="6" t="s">
        <v>53</v>
      </c>
      <c r="C47" s="23">
        <v>400000</v>
      </c>
      <c r="D47" s="23">
        <v>1880000</v>
      </c>
      <c r="E47" s="23">
        <v>2280000</v>
      </c>
      <c r="F47" s="23">
        <v>0</v>
      </c>
      <c r="G47" s="23">
        <v>0</v>
      </c>
      <c r="H47" s="24">
        <v>2280000</v>
      </c>
    </row>
    <row r="48" spans="1:8" x14ac:dyDescent="0.3">
      <c r="A48" s="5">
        <v>5600</v>
      </c>
      <c r="B48" s="6" t="s">
        <v>54</v>
      </c>
      <c r="C48" s="23">
        <v>23239825.309999999</v>
      </c>
      <c r="D48" s="23">
        <v>17150527.000000004</v>
      </c>
      <c r="E48" s="23">
        <v>40390352.309999995</v>
      </c>
      <c r="F48" s="23">
        <v>211421.88</v>
      </c>
      <c r="G48" s="23">
        <v>211421.88</v>
      </c>
      <c r="H48" s="24">
        <v>40178930.43</v>
      </c>
    </row>
    <row r="49" spans="1:8" x14ac:dyDescent="0.3">
      <c r="A49" s="5">
        <v>5700</v>
      </c>
      <c r="B49" s="6" t="s">
        <v>55</v>
      </c>
      <c r="C49" s="23">
        <v>0</v>
      </c>
      <c r="D49" s="23">
        <v>1200000</v>
      </c>
      <c r="E49" s="23">
        <v>1200000</v>
      </c>
      <c r="F49" s="23">
        <v>0</v>
      </c>
      <c r="G49" s="23">
        <v>0</v>
      </c>
      <c r="H49" s="24">
        <v>1200000</v>
      </c>
    </row>
    <row r="50" spans="1:8" x14ac:dyDescent="0.3">
      <c r="A50" s="5">
        <v>5800</v>
      </c>
      <c r="B50" s="6" t="s">
        <v>56</v>
      </c>
      <c r="C50" s="23">
        <v>0</v>
      </c>
      <c r="D50" s="23">
        <v>0</v>
      </c>
      <c r="E50" s="23">
        <v>0</v>
      </c>
      <c r="F50" s="23">
        <v>0</v>
      </c>
      <c r="G50" s="23">
        <v>0</v>
      </c>
      <c r="H50" s="24">
        <v>0</v>
      </c>
    </row>
    <row r="51" spans="1:8" x14ac:dyDescent="0.3">
      <c r="A51" s="5">
        <v>5900</v>
      </c>
      <c r="B51" s="6" t="s">
        <v>57</v>
      </c>
      <c r="C51" s="23">
        <v>3999945</v>
      </c>
      <c r="D51" s="23">
        <v>12369515.260000002</v>
      </c>
      <c r="E51" s="23">
        <v>16369460.260000002</v>
      </c>
      <c r="F51" s="23">
        <v>75400</v>
      </c>
      <c r="G51" s="23">
        <v>75400</v>
      </c>
      <c r="H51" s="24">
        <v>16294060.260000002</v>
      </c>
    </row>
    <row r="52" spans="1:8" x14ac:dyDescent="0.3">
      <c r="A52" s="3">
        <v>6000</v>
      </c>
      <c r="B52" s="4" t="s">
        <v>58</v>
      </c>
      <c r="C52" s="21">
        <f t="shared" ref="C52:H52" si="5">SUM(C53:C55)</f>
        <v>308743648.11000001</v>
      </c>
      <c r="D52" s="21">
        <f t="shared" si="5"/>
        <v>532264122.19999993</v>
      </c>
      <c r="E52" s="21">
        <f t="shared" si="5"/>
        <v>841007770.31000006</v>
      </c>
      <c r="F52" s="21">
        <f t="shared" si="5"/>
        <v>182955404.28999999</v>
      </c>
      <c r="G52" s="21">
        <f t="shared" si="5"/>
        <v>181879070.25999999</v>
      </c>
      <c r="H52" s="22">
        <f t="shared" si="5"/>
        <v>658052366.02000022</v>
      </c>
    </row>
    <row r="53" spans="1:8" x14ac:dyDescent="0.3">
      <c r="A53" s="5">
        <v>6100</v>
      </c>
      <c r="B53" s="6" t="s">
        <v>59</v>
      </c>
      <c r="C53" s="23">
        <v>226250975.78</v>
      </c>
      <c r="D53" s="23">
        <v>441736309.72999996</v>
      </c>
      <c r="E53" s="23">
        <v>667987285.51000011</v>
      </c>
      <c r="F53" s="23">
        <v>147504404.47</v>
      </c>
      <c r="G53" s="23">
        <v>146421771.59</v>
      </c>
      <c r="H53" s="24">
        <v>520482881.04000014</v>
      </c>
    </row>
    <row r="54" spans="1:8" x14ac:dyDescent="0.3">
      <c r="A54" s="5">
        <v>6200</v>
      </c>
      <c r="B54" s="6" t="s">
        <v>60</v>
      </c>
      <c r="C54" s="23">
        <v>82492672.329999983</v>
      </c>
      <c r="D54" s="23">
        <v>90527812.469999999</v>
      </c>
      <c r="E54" s="23">
        <v>173020484.79999992</v>
      </c>
      <c r="F54" s="23">
        <v>35450999.819999993</v>
      </c>
      <c r="G54" s="23">
        <v>35457298.669999994</v>
      </c>
      <c r="H54" s="24">
        <v>137569484.98000008</v>
      </c>
    </row>
    <row r="55" spans="1:8" x14ac:dyDescent="0.3">
      <c r="A55" s="5">
        <v>6300</v>
      </c>
      <c r="B55" s="6" t="s">
        <v>61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24">
        <v>0</v>
      </c>
    </row>
    <row r="56" spans="1:8" x14ac:dyDescent="0.3">
      <c r="A56" s="3">
        <v>7000</v>
      </c>
      <c r="B56" s="4" t="s">
        <v>62</v>
      </c>
      <c r="C56" s="21">
        <f t="shared" ref="C56:H56" si="6">SUM(C57:C63)</f>
        <v>4912817.62</v>
      </c>
      <c r="D56" s="21">
        <f t="shared" si="6"/>
        <v>120441299.98999999</v>
      </c>
      <c r="E56" s="21">
        <f t="shared" si="6"/>
        <v>125354117.61</v>
      </c>
      <c r="F56" s="21">
        <f t="shared" si="6"/>
        <v>18524675.620000001</v>
      </c>
      <c r="G56" s="21">
        <f t="shared" si="6"/>
        <v>18524675.620000001</v>
      </c>
      <c r="H56" s="22">
        <f t="shared" si="6"/>
        <v>106829441.98999999</v>
      </c>
    </row>
    <row r="57" spans="1:8" x14ac:dyDescent="0.3">
      <c r="A57" s="5">
        <v>7100</v>
      </c>
      <c r="B57" s="6" t="s">
        <v>63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24">
        <v>0</v>
      </c>
    </row>
    <row r="58" spans="1:8" x14ac:dyDescent="0.3">
      <c r="A58" s="5">
        <v>7200</v>
      </c>
      <c r="B58" s="6" t="s">
        <v>64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  <c r="H58" s="24">
        <v>0</v>
      </c>
    </row>
    <row r="59" spans="1:8" x14ac:dyDescent="0.3">
      <c r="A59" s="5">
        <v>7300</v>
      </c>
      <c r="B59" s="6" t="s">
        <v>65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24">
        <v>0</v>
      </c>
    </row>
    <row r="60" spans="1:8" x14ac:dyDescent="0.3">
      <c r="A60" s="5">
        <v>7400</v>
      </c>
      <c r="B60" s="6" t="s">
        <v>66</v>
      </c>
      <c r="C60" s="23">
        <v>0</v>
      </c>
      <c r="D60" s="23">
        <v>0</v>
      </c>
      <c r="E60" s="23">
        <v>0</v>
      </c>
      <c r="F60" s="23">
        <v>0</v>
      </c>
      <c r="G60" s="23">
        <v>0</v>
      </c>
      <c r="H60" s="24">
        <v>0</v>
      </c>
    </row>
    <row r="61" spans="1:8" x14ac:dyDescent="0.3">
      <c r="A61" s="5">
        <v>7500</v>
      </c>
      <c r="B61" s="6" t="s">
        <v>67</v>
      </c>
      <c r="C61" s="23">
        <v>0</v>
      </c>
      <c r="D61" s="23">
        <v>120441299.98999999</v>
      </c>
      <c r="E61" s="23">
        <v>120441299.98999999</v>
      </c>
      <c r="F61" s="23">
        <v>18524675.620000001</v>
      </c>
      <c r="G61" s="23">
        <v>18524675.620000001</v>
      </c>
      <c r="H61" s="24">
        <v>101916624.36999999</v>
      </c>
    </row>
    <row r="62" spans="1:8" x14ac:dyDescent="0.3">
      <c r="A62" s="5">
        <v>7600</v>
      </c>
      <c r="B62" s="6" t="s">
        <v>68</v>
      </c>
      <c r="C62" s="23">
        <v>4912817.62</v>
      </c>
      <c r="D62" s="23">
        <v>0</v>
      </c>
      <c r="E62" s="23">
        <v>4912817.62</v>
      </c>
      <c r="F62" s="23">
        <v>0</v>
      </c>
      <c r="G62" s="23">
        <v>0</v>
      </c>
      <c r="H62" s="24">
        <v>4912817.62</v>
      </c>
    </row>
    <row r="63" spans="1:8" x14ac:dyDescent="0.3">
      <c r="A63" s="5">
        <v>7900</v>
      </c>
      <c r="B63" s="6" t="s">
        <v>69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  <c r="H63" s="24">
        <v>0</v>
      </c>
    </row>
    <row r="64" spans="1:8" x14ac:dyDescent="0.3">
      <c r="A64" s="5">
        <v>8000</v>
      </c>
      <c r="B64" s="6" t="s">
        <v>70</v>
      </c>
      <c r="C64" s="21">
        <f t="shared" ref="C64:H64" si="7">SUM(C65:C67)</f>
        <v>0</v>
      </c>
      <c r="D64" s="21">
        <f t="shared" si="7"/>
        <v>0</v>
      </c>
      <c r="E64" s="21">
        <f t="shared" si="7"/>
        <v>0</v>
      </c>
      <c r="F64" s="21">
        <f t="shared" si="7"/>
        <v>0</v>
      </c>
      <c r="G64" s="21">
        <f t="shared" si="7"/>
        <v>0</v>
      </c>
      <c r="H64" s="22">
        <f t="shared" si="7"/>
        <v>0</v>
      </c>
    </row>
    <row r="65" spans="1:8" x14ac:dyDescent="0.3">
      <c r="A65" s="5">
        <v>8100</v>
      </c>
      <c r="B65" s="6" t="s">
        <v>71</v>
      </c>
      <c r="C65" s="23">
        <v>0</v>
      </c>
      <c r="D65" s="23">
        <v>0</v>
      </c>
      <c r="E65" s="23">
        <v>0</v>
      </c>
      <c r="F65" s="23">
        <v>0</v>
      </c>
      <c r="G65" s="23">
        <v>0</v>
      </c>
      <c r="H65" s="24">
        <v>0</v>
      </c>
    </row>
    <row r="66" spans="1:8" x14ac:dyDescent="0.3">
      <c r="A66" s="5">
        <v>8300</v>
      </c>
      <c r="B66" s="6" t="s">
        <v>72</v>
      </c>
      <c r="C66" s="23">
        <v>0</v>
      </c>
      <c r="D66" s="23">
        <v>0</v>
      </c>
      <c r="E66" s="23">
        <v>0</v>
      </c>
      <c r="F66" s="23">
        <v>0</v>
      </c>
      <c r="G66" s="23">
        <v>0</v>
      </c>
      <c r="H66" s="24">
        <v>0</v>
      </c>
    </row>
    <row r="67" spans="1:8" x14ac:dyDescent="0.3">
      <c r="A67" s="5">
        <v>8500</v>
      </c>
      <c r="B67" s="6" t="s">
        <v>73</v>
      </c>
      <c r="C67" s="23">
        <v>0</v>
      </c>
      <c r="D67" s="23">
        <v>0</v>
      </c>
      <c r="E67" s="23">
        <v>0</v>
      </c>
      <c r="F67" s="23">
        <v>0</v>
      </c>
      <c r="G67" s="23">
        <v>0</v>
      </c>
      <c r="H67" s="24">
        <v>0</v>
      </c>
    </row>
    <row r="68" spans="1:8" x14ac:dyDescent="0.3">
      <c r="A68" s="3">
        <v>9000</v>
      </c>
      <c r="B68" s="4" t="s">
        <v>74</v>
      </c>
      <c r="C68" s="21">
        <f t="shared" ref="C68:H68" si="8">SUM(C69:C75)</f>
        <v>120929419.17999999</v>
      </c>
      <c r="D68" s="21">
        <f t="shared" si="8"/>
        <v>342827.79999999702</v>
      </c>
      <c r="E68" s="21">
        <f t="shared" si="8"/>
        <v>121272246.98</v>
      </c>
      <c r="F68" s="21">
        <f t="shared" si="8"/>
        <v>48900263.18</v>
      </c>
      <c r="G68" s="21">
        <f t="shared" si="8"/>
        <v>48900263.18</v>
      </c>
      <c r="H68" s="22">
        <f t="shared" si="8"/>
        <v>72371983.799999997</v>
      </c>
    </row>
    <row r="69" spans="1:8" x14ac:dyDescent="0.3">
      <c r="A69" s="5">
        <v>9100</v>
      </c>
      <c r="B69" s="6" t="s">
        <v>75</v>
      </c>
      <c r="C69" s="23">
        <v>48508970.399999999</v>
      </c>
      <c r="D69" s="23">
        <v>0</v>
      </c>
      <c r="E69" s="23">
        <v>48508970.399999999</v>
      </c>
      <c r="F69" s="23">
        <v>16383510.82</v>
      </c>
      <c r="G69" s="23">
        <v>16383510.82</v>
      </c>
      <c r="H69" s="24">
        <v>32125459.579999998</v>
      </c>
    </row>
    <row r="70" spans="1:8" x14ac:dyDescent="0.3">
      <c r="A70" s="5">
        <v>9200</v>
      </c>
      <c r="B70" s="6" t="s">
        <v>76</v>
      </c>
      <c r="C70" s="23">
        <v>72059607.329999998</v>
      </c>
      <c r="D70" s="23">
        <v>342827.79999999702</v>
      </c>
      <c r="E70" s="23">
        <v>72402435.129999995</v>
      </c>
      <c r="F70" s="23">
        <v>32516752.359999999</v>
      </c>
      <c r="G70" s="23">
        <v>32516752.359999999</v>
      </c>
      <c r="H70" s="24">
        <v>39885682.769999996</v>
      </c>
    </row>
    <row r="71" spans="1:8" x14ac:dyDescent="0.3">
      <c r="A71" s="5">
        <v>9300</v>
      </c>
      <c r="B71" s="6" t="s">
        <v>77</v>
      </c>
      <c r="C71" s="23">
        <v>0</v>
      </c>
      <c r="D71" s="23">
        <v>0</v>
      </c>
      <c r="E71" s="23">
        <v>0</v>
      </c>
      <c r="F71" s="23">
        <v>0</v>
      </c>
      <c r="G71" s="23">
        <v>0</v>
      </c>
      <c r="H71" s="24">
        <v>0</v>
      </c>
    </row>
    <row r="72" spans="1:8" x14ac:dyDescent="0.3">
      <c r="A72" s="5">
        <v>9400</v>
      </c>
      <c r="B72" s="6" t="s">
        <v>78</v>
      </c>
      <c r="C72" s="23">
        <v>360841.45</v>
      </c>
      <c r="D72" s="23">
        <v>0</v>
      </c>
      <c r="E72" s="23">
        <v>360841.45</v>
      </c>
      <c r="F72" s="23">
        <v>0</v>
      </c>
      <c r="G72" s="23">
        <v>0</v>
      </c>
      <c r="H72" s="24">
        <v>360841.45</v>
      </c>
    </row>
    <row r="73" spans="1:8" x14ac:dyDescent="0.3">
      <c r="A73" s="5">
        <v>9500</v>
      </c>
      <c r="B73" s="6" t="s">
        <v>79</v>
      </c>
      <c r="C73" s="23">
        <v>0</v>
      </c>
      <c r="D73" s="23">
        <v>0</v>
      </c>
      <c r="E73" s="23">
        <v>0</v>
      </c>
      <c r="F73" s="23">
        <v>0</v>
      </c>
      <c r="G73" s="23">
        <v>0</v>
      </c>
      <c r="H73" s="24">
        <v>0</v>
      </c>
    </row>
    <row r="74" spans="1:8" x14ac:dyDescent="0.3">
      <c r="A74" s="5">
        <v>9600</v>
      </c>
      <c r="B74" s="6" t="s">
        <v>80</v>
      </c>
      <c r="C74" s="23">
        <v>0</v>
      </c>
      <c r="D74" s="23">
        <v>0</v>
      </c>
      <c r="E74" s="23">
        <v>0</v>
      </c>
      <c r="F74" s="23">
        <v>0</v>
      </c>
      <c r="G74" s="23">
        <v>0</v>
      </c>
      <c r="H74" s="24">
        <v>0</v>
      </c>
    </row>
    <row r="75" spans="1:8" x14ac:dyDescent="0.3">
      <c r="A75" s="7">
        <v>9900</v>
      </c>
      <c r="B75" s="8" t="s">
        <v>81</v>
      </c>
      <c r="C75" s="25">
        <v>0</v>
      </c>
      <c r="D75" s="25">
        <v>0</v>
      </c>
      <c r="E75" s="25">
        <v>0</v>
      </c>
      <c r="F75" s="25">
        <v>0</v>
      </c>
      <c r="G75" s="25">
        <v>0</v>
      </c>
      <c r="H75" s="26">
        <v>0</v>
      </c>
    </row>
    <row r="76" spans="1:8" x14ac:dyDescent="0.3">
      <c r="A76" s="9"/>
      <c r="B76" s="10"/>
      <c r="C76" s="11"/>
      <c r="D76" s="11"/>
      <c r="E76" s="11"/>
      <c r="F76" s="11"/>
      <c r="G76" s="11"/>
      <c r="H76" s="11"/>
    </row>
    <row r="77" spans="1:8" x14ac:dyDescent="0.3">
      <c r="A77" s="9"/>
      <c r="B77" s="10"/>
      <c r="C77" s="11"/>
      <c r="D77" s="11"/>
      <c r="E77" s="11"/>
      <c r="F77" s="11"/>
      <c r="G77" s="11"/>
      <c r="H77" s="11"/>
    </row>
    <row r="78" spans="1:8" x14ac:dyDescent="0.3">
      <c r="A78" s="30" t="s">
        <v>82</v>
      </c>
      <c r="B78" s="13"/>
      <c r="C78" s="13"/>
      <c r="D78" s="14"/>
      <c r="E78" s="12"/>
      <c r="F78" s="11"/>
      <c r="G78" s="11"/>
      <c r="H78" s="11"/>
    </row>
    <row r="79" spans="1:8" x14ac:dyDescent="0.3">
      <c r="A79" s="27"/>
      <c r="B79" s="28"/>
      <c r="C79" s="28"/>
      <c r="D79" s="29"/>
      <c r="E79" s="27"/>
      <c r="F79" s="11"/>
      <c r="G79" s="11"/>
      <c r="H79" s="11"/>
    </row>
    <row r="80" spans="1:8" x14ac:dyDescent="0.3">
      <c r="A80" s="27"/>
      <c r="B80" s="28"/>
      <c r="C80" s="28"/>
      <c r="D80" s="29"/>
      <c r="E80" s="27"/>
      <c r="F80" s="11"/>
      <c r="G80" s="11"/>
      <c r="H80" s="11"/>
    </row>
    <row r="81" spans="1:8" x14ac:dyDescent="0.3">
      <c r="A81" s="27"/>
      <c r="B81" s="28"/>
      <c r="C81" s="28"/>
      <c r="D81" s="29"/>
      <c r="E81" s="27"/>
      <c r="F81" s="11"/>
      <c r="G81" s="11"/>
      <c r="H81" s="11"/>
    </row>
    <row r="82" spans="1:8" x14ac:dyDescent="0.3">
      <c r="A82" s="27"/>
      <c r="B82" s="28"/>
      <c r="C82" s="28"/>
      <c r="D82" s="29"/>
      <c r="E82" s="27"/>
      <c r="F82" s="11"/>
      <c r="G82" s="11"/>
      <c r="H82" s="11"/>
    </row>
    <row r="83" spans="1:8" x14ac:dyDescent="0.3">
      <c r="A83" s="27"/>
      <c r="B83" s="28"/>
      <c r="C83" s="28"/>
      <c r="D83" s="29"/>
      <c r="E83" s="27"/>
      <c r="F83" s="11"/>
      <c r="G83" s="11"/>
      <c r="H83" s="11"/>
    </row>
    <row r="84" spans="1:8" x14ac:dyDescent="0.3">
      <c r="A84" s="27"/>
      <c r="B84" s="28"/>
      <c r="C84" s="28"/>
      <c r="D84" s="29"/>
      <c r="E84" s="27"/>
      <c r="F84" s="11"/>
      <c r="G84" s="11"/>
      <c r="H84" s="11"/>
    </row>
    <row r="85" spans="1:8" x14ac:dyDescent="0.3">
      <c r="A85" s="27"/>
      <c r="B85" s="28"/>
      <c r="C85" s="28"/>
      <c r="D85" s="29"/>
      <c r="E85" s="27"/>
      <c r="F85" s="11"/>
      <c r="G85" s="11"/>
      <c r="H85" s="11"/>
    </row>
    <row r="86" spans="1:8" x14ac:dyDescent="0.3">
      <c r="A86" s="27"/>
      <c r="B86" s="28"/>
      <c r="C86" s="28"/>
      <c r="D86" s="29"/>
      <c r="E86" s="27"/>
      <c r="F86" s="11"/>
      <c r="G86" s="11"/>
      <c r="H86" s="11"/>
    </row>
    <row r="87" spans="1:8" x14ac:dyDescent="0.3">
      <c r="A87" s="27"/>
      <c r="B87" s="28"/>
      <c r="C87" s="28"/>
      <c r="D87" s="29"/>
      <c r="E87" s="27"/>
      <c r="F87" s="11"/>
      <c r="G87" s="11"/>
      <c r="H87" s="11"/>
    </row>
    <row r="88" spans="1:8" x14ac:dyDescent="0.3">
      <c r="A88" s="27"/>
      <c r="B88" s="28"/>
      <c r="C88" s="28"/>
      <c r="D88" s="29"/>
      <c r="E88" s="27"/>
      <c r="F88" s="11"/>
      <c r="G88" s="11"/>
      <c r="H88" s="11"/>
    </row>
  </sheetData>
  <protectedRanges>
    <protectedRange sqref="A76:H65536" name="Rango1"/>
    <protectedRange sqref="C3:H3" name="Rango1_2"/>
  </protectedRanges>
  <mergeCells count="1">
    <mergeCell ref="A1:H1"/>
  </mergeCells>
  <dataValidations count="8">
    <dataValidation allowBlank="1" showInputMessage="1" showErrorMessage="1" prompt="Para el llenado de este formato se debe utilizar a nivel de Capítulo y Concepto el Clasificador por Objeto del Gasto aprobado por el CONAC." sqref="A2 A65538 A131074 A196610 A262146 A327682 A393218 A458754 A524290 A589826 A655362 A720898 A786434 A851970 A917506 A983042"/>
    <dataValidation allowBlank="1" showInputMessage="1" showErrorMessage="1" prompt="Refleja las modificaciones realizadas al Presupuesto Aprobado" sqref="D2 D65538 D131074 D196610 D262146 D327682 D393218 D458754 D524290 D589826 D655362 D720898 D786434 D851970 D917506 D983042"/>
    <dataValidation allowBlank="1" showInputMessage="1" showErrorMessage="1" prompt="Modificado menos Devengado" sqref="H2 H65538 H131074 H196610 H262146 H327682 H393218 H458754 H524290 H589826 H655362 H720898 H786434 H851970 H917506 H983042"/>
    <dataValidation allowBlank="1" showInputMessage="1" showErrorMessage="1" prompt="Es el momento que refleja la cancelación total o parcial de las obligaciones de pago, que se concreta mediante el desembolso de efectivo o cualquier otro medio de pago." sqref="G2 G65538 G131074 G196610 G262146 G327682 G393218 G458754 G524290 G589826 G655362 G720898 G786434 G851970 G917506 G98304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 F65538 F131074 F196610 F262146 F327682 F393218 F458754 F524290 F589826 F655362 F720898 F786434 F851970 F917506 F983042"/>
    <dataValidation allowBlank="1" showInputMessage="1" showErrorMessage="1" prompt="Es el momento que refleja la asignación presupuestaria que resulta de incorporar; en su caso, las adecuaciones presupuestarias al presupuesto aprobado." sqref="E2 E65538 E131074 E196610 E262146 E327682 E393218 E458754 E524290 E589826 E655362 E720898 E786434 E851970 E917506 E983042"/>
    <dataValidation allowBlank="1" showInputMessage="1" showErrorMessage="1" prompt="Refleja las asignaciones presupuestarias anuales comprometidas en el Presupuesto de Egresos." sqref="C2 C65538 C131074 C196610 C262146 C327682 C393218 C458754 C524290 C589826 C655362 C720898 C786434 C851970 C917506 C983042"/>
    <dataValidation allowBlank="1" showInputMessage="1" showErrorMessage="1" prompt="Se refiere al nombre que se asigna a cada uno de los desagregados que se señalan." sqref="B2 B65538 B131074 B196610 B262146 B327682 B393218 B458754 B524290 B589826 B655362 B720898 B786434 B851970 B917506 B983042"/>
  </dataValidations>
  <pageMargins left="0.7" right="0.7" top="0.75" bottom="0.75" header="0.3" footer="0.3"/>
  <pageSetup paperSize="9" scale="54" orientation="portrait" r:id="rId1"/>
  <ignoredErrors>
    <ignoredError sqref="C3:H3 C12:H12 C22:H22 C32:H32 C42:H42 C52:H52 C56:H56 C64:H68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2016-09-27T14:49:49Z</dcterms:created>
  <dcterms:modified xsi:type="dcterms:W3CDTF">2016-11-28T17:10:33Z</dcterms:modified>
</cp:coreProperties>
</file>